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wyn\Dropbox\SAMF\Facilitator and Learner education\"/>
    </mc:Choice>
  </mc:AlternateContent>
  <xr:revisionPtr revIDLastSave="0" documentId="13_ncr:1_{4D348CE9-463A-4222-BC08-4E2AB69C0C9E}" xr6:coauthVersionLast="47" xr6:coauthVersionMax="47" xr10:uidLastSave="{00000000-0000-0000-0000-000000000000}"/>
  <bookViews>
    <workbookView showSheetTabs="0" xWindow="-110" yWindow="-110" windowWidth="19420" windowHeight="10420" xr2:uid="{00000000-000D-0000-FFFF-FFFF00000000}"/>
  </bookViews>
  <sheets>
    <sheet name="EQUATION (2)" sheetId="2" r:id="rId1"/>
  </sheets>
  <externalReferences>
    <externalReference r:id="rId2"/>
  </externalReferences>
  <definedNames>
    <definedName name="a" localSheetId="0">'EQUATION (2)'!$I$8</definedName>
    <definedName name="a">#REF!</definedName>
    <definedName name="b" localSheetId="0">'EQUATION (2)'!$F$8</definedName>
    <definedName name="b">#REF!</definedName>
    <definedName name="c_" localSheetId="0">'EQUATION (2)'!$I$18</definedName>
    <definedName name="c_">#REF!</definedName>
    <definedName name="d" localSheetId="0">'EQUATION (2)'!$F$18</definedName>
    <definedName name="d">#REF!</definedName>
    <definedName name="G">[1]DISTRIBUTION!$K$33</definedName>
    <definedName name="N" localSheetId="0">'EQUATION (2)'!$I$36</definedName>
    <definedName name="N">#REF!</definedName>
    <definedName name="x">'[1]2x + 4x'!$D$5</definedName>
    <definedName name="y">'[1]2x + 4y'!$D$12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F8" i="2"/>
  <c r="K26" i="2" s="1"/>
  <c r="I18" i="2"/>
  <c r="F18" i="2"/>
  <c r="C15" i="2"/>
  <c r="C18" i="2"/>
  <c r="C21" i="2"/>
  <c r="M26" i="2"/>
  <c r="M27" i="2"/>
  <c r="K5" i="2" l="1"/>
  <c r="H26" i="2"/>
  <c r="F26" i="2"/>
  <c r="K11" i="2"/>
  <c r="G26" i="2"/>
  <c r="E26" i="2"/>
  <c r="K8" i="2"/>
  <c r="I26" i="2"/>
  <c r="L26" i="2"/>
  <c r="D26" i="2"/>
  <c r="J4" i="2"/>
  <c r="J26" i="2"/>
  <c r="C26" i="2"/>
  <c r="S18" i="2" s="1"/>
  <c r="O13" i="2"/>
  <c r="P13" i="2" s="1"/>
  <c r="J27" i="2"/>
  <c r="R27" i="2"/>
  <c r="N26" i="2" s="1"/>
  <c r="I27" i="2"/>
  <c r="K18" i="2"/>
  <c r="H27" i="2"/>
  <c r="G27" i="2"/>
  <c r="K21" i="2"/>
  <c r="K15" i="2"/>
  <c r="F27" i="2"/>
  <c r="L27" i="2"/>
  <c r="D27" i="2"/>
  <c r="C27" i="2"/>
  <c r="S19" i="2" s="1"/>
  <c r="K27" i="2"/>
  <c r="E27" i="2"/>
  <c r="J14" i="2"/>
  <c r="N2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Alwyn</author>
  </authors>
  <commentList>
    <comment ref="C5" authorId="0" shapeId="0" xr:uid="{00000000-0006-0000-0000-000001000000}">
      <text>
        <r>
          <rPr>
            <sz val="8"/>
            <color indexed="81"/>
            <rFont val="Tahoma"/>
          </rPr>
          <t xml:space="preserve">You can change the input values
</t>
        </r>
      </text>
    </comment>
    <comment ref="M25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You can enter an input
</t>
        </r>
      </text>
    </comment>
  </commentList>
</comments>
</file>

<file path=xl/sharedStrings.xml><?xml version="1.0" encoding="utf-8"?>
<sst xmlns="http://schemas.openxmlformats.org/spreadsheetml/2006/main" count="31" uniqueCount="24">
  <si>
    <t>EQUATIONS, IDENTITIES AND IMPOSSIBILITIES</t>
  </si>
  <si>
    <t>INPUT x</t>
  </si>
  <si>
    <t>b</t>
  </si>
  <si>
    <t>a</t>
  </si>
  <si>
    <t>f:</t>
  </si>
  <si>
    <t>´</t>
  </si>
  <si>
    <t>+</t>
  </si>
  <si>
    <t>d</t>
  </si>
  <si>
    <t>c_</t>
  </si>
  <si>
    <t>g:</t>
  </si>
  <si>
    <t>x</t>
  </si>
  <si>
    <t>Enter an input here if needed</t>
  </si>
  <si>
    <t>Now change the operators in f and g and repeat …</t>
  </si>
  <si>
    <t>Now try to find your own examples where:</t>
  </si>
  <si>
    <t>-</t>
  </si>
  <si>
    <t>f = g for NO value of x - We call this an IMPOSSIBILITY.</t>
  </si>
  <si>
    <t>f = g for ALL values of x - We call this an IDENTITY.</t>
  </si>
  <si>
    <t>f = g for SOME values of x - We call this an EQUATION.</t>
  </si>
  <si>
    <t>Discuss and explain the difference between these three!</t>
  </si>
  <si>
    <r>
      <t xml:space="preserve">For which </t>
    </r>
    <r>
      <rPr>
        <b/>
        <sz val="12"/>
        <color indexed="12"/>
        <rFont val="Times New Roman"/>
        <family val="1"/>
      </rPr>
      <t>secret input numbers</t>
    </r>
    <r>
      <rPr>
        <sz val="12"/>
        <color indexed="12"/>
        <rFont val="Times New Roman"/>
      </rPr>
      <t xml:space="preserve"> are the </t>
    </r>
    <r>
      <rPr>
        <b/>
        <i/>
        <sz val="12"/>
        <color indexed="12"/>
        <rFont val="Times New Roman"/>
        <family val="1"/>
      </rPr>
      <t>outputs</t>
    </r>
    <r>
      <rPr>
        <sz val="12"/>
        <color indexed="12"/>
        <rFont val="Times New Roman"/>
      </rPr>
      <t xml:space="preserve"> of  f and g  equal?</t>
    </r>
  </si>
  <si>
    <t>Type the input numbers in f to show that f = g!</t>
  </si>
  <si>
    <r>
      <t xml:space="preserve">Discuss: </t>
    </r>
    <r>
      <rPr>
        <sz val="12"/>
        <color indexed="12"/>
        <rFont val="Times New Roman"/>
      </rPr>
      <t xml:space="preserve">What does the solution mean in the </t>
    </r>
    <r>
      <rPr>
        <b/>
        <sz val="12"/>
        <color indexed="12"/>
        <rFont val="Times New Roman"/>
        <family val="1"/>
      </rPr>
      <t>flowdiagrams</t>
    </r>
    <r>
      <rPr>
        <sz val="12"/>
        <color indexed="12"/>
        <rFont val="Times New Roman"/>
        <family val="1"/>
      </rPr>
      <t>?</t>
    </r>
    <r>
      <rPr>
        <sz val="12"/>
        <color indexed="12"/>
        <rFont val="Times New Roman"/>
      </rPr>
      <t xml:space="preserve"> In the </t>
    </r>
    <r>
      <rPr>
        <b/>
        <sz val="12"/>
        <color indexed="12"/>
        <rFont val="Times New Roman"/>
        <family val="1"/>
      </rPr>
      <t>graph</t>
    </r>
    <r>
      <rPr>
        <sz val="12"/>
        <color indexed="12"/>
        <rFont val="Times New Roman"/>
      </rPr>
      <t xml:space="preserve">? In the </t>
    </r>
    <r>
      <rPr>
        <b/>
        <sz val="12"/>
        <color indexed="12"/>
        <rFont val="Times New Roman"/>
        <family val="1"/>
      </rPr>
      <t>table</t>
    </r>
    <r>
      <rPr>
        <sz val="12"/>
        <color indexed="12"/>
        <rFont val="Times New Roman"/>
      </rPr>
      <t>?</t>
    </r>
  </si>
  <si>
    <t>Click for a new flowdiagram</t>
  </si>
  <si>
    <r>
      <t xml:space="preserve">What does it </t>
    </r>
    <r>
      <rPr>
        <b/>
        <i/>
        <sz val="12"/>
        <color indexed="12"/>
        <rFont val="Times New Roman"/>
        <family val="1"/>
      </rPr>
      <t>mean</t>
    </r>
    <r>
      <rPr>
        <b/>
        <sz val="12"/>
        <color indexed="12"/>
        <rFont val="Times New Roman"/>
        <family val="1"/>
      </rPr>
      <t xml:space="preserve"> to you</t>
    </r>
    <r>
      <rPr>
        <b/>
        <i/>
        <sz val="12"/>
        <color indexed="12"/>
        <rFont val="Times New Roman"/>
        <family val="1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</si>
</sst>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Times New Roman"/>
    </font>
    <font>
      <sz val="14"/>
      <color indexed="12"/>
      <name val="Times New Roman"/>
    </font>
    <font>
      <sz val="12"/>
      <name val="Times New Roman"/>
    </font>
    <font>
      <sz val="12"/>
      <color indexed="12"/>
      <name val="Times New Roman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Symbol"/>
      <family val="1"/>
      <charset val="2"/>
    </font>
    <font>
      <b/>
      <sz val="12"/>
      <name val="Times New Roman"/>
      <family val="1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sz val="10"/>
      <color indexed="61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2"/>
      <name val="Times New Roman"/>
    </font>
    <font>
      <sz val="12"/>
      <color indexed="10"/>
      <name val="Times New Roman"/>
      <family val="1"/>
    </font>
    <font>
      <sz val="10"/>
      <color indexed="12"/>
      <name val="Times New Roman"/>
    </font>
    <font>
      <i/>
      <sz val="12"/>
      <color indexed="12"/>
      <name val="Times New Roman"/>
    </font>
    <font>
      <sz val="8"/>
      <color indexed="81"/>
      <name val="Tahoma"/>
    </font>
    <font>
      <sz val="8"/>
      <color indexed="81"/>
      <name val="Tahoma"/>
      <family val="2"/>
    </font>
    <font>
      <i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b/>
      <i/>
      <sz val="12"/>
      <color indexed="12"/>
      <name val="Times New Roman"/>
      <family val="1"/>
    </font>
    <font>
      <sz val="10"/>
      <color indexed="10"/>
      <name val="Times New Roman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ashed">
        <color indexed="10"/>
      </right>
      <top style="thin">
        <color indexed="10"/>
      </top>
      <bottom style="thin">
        <color indexed="10"/>
      </bottom>
      <diagonal/>
    </border>
    <border>
      <left style="dash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 diagonalUp="1">
      <left/>
      <right/>
      <top/>
      <bottom/>
      <diagonal style="thin">
        <color indexed="10"/>
      </diagonal>
    </border>
    <border diagonalDown="1">
      <left/>
      <right/>
      <top/>
      <bottom/>
      <diagonal style="thin">
        <color indexed="10"/>
      </diagonal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right" vertical="center" indent="1"/>
    </xf>
    <xf numFmtId="0" fontId="9" fillId="0" borderId="0" xfId="0" applyFont="1"/>
    <xf numFmtId="0" fontId="8" fillId="0" borderId="0" xfId="0" applyFont="1" applyBorder="1"/>
    <xf numFmtId="0" fontId="2" fillId="0" borderId="0" xfId="0" applyFont="1"/>
    <xf numFmtId="0" fontId="2" fillId="0" borderId="0" xfId="0" quotePrefix="1" applyFont="1"/>
    <xf numFmtId="0" fontId="12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8" fillId="0" borderId="0" xfId="0" applyFont="1"/>
    <xf numFmtId="0" fontId="16" fillId="0" borderId="0" xfId="0" quotePrefix="1" applyFont="1" applyAlignment="1">
      <alignment horizont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/>
    <xf numFmtId="0" fontId="8" fillId="0" borderId="2" xfId="0" applyFont="1" applyBorder="1"/>
    <xf numFmtId="0" fontId="7" fillId="0" borderId="5" xfId="0" applyFont="1" applyFill="1" applyBorder="1" applyAlignment="1" applyProtection="1">
      <alignment horizontal="center"/>
      <protection hidden="1"/>
    </xf>
    <xf numFmtId="0" fontId="17" fillId="0" borderId="5" xfId="0" applyFont="1" applyBorder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7" fillId="0" borderId="6" xfId="0" applyFont="1" applyFill="1" applyBorder="1" applyAlignment="1" applyProtection="1">
      <alignment horizontal="center"/>
      <protection hidden="1"/>
    </xf>
    <xf numFmtId="0" fontId="7" fillId="2" borderId="7" xfId="0" applyFont="1" applyFill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hidden="1"/>
    </xf>
    <xf numFmtId="0" fontId="17" fillId="0" borderId="7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3" fillId="0" borderId="7" xfId="0" applyFont="1" applyBorder="1" applyAlignment="1" applyProtection="1">
      <alignment horizontal="center"/>
      <protection hidden="1"/>
    </xf>
    <xf numFmtId="0" fontId="4" fillId="0" borderId="8" xfId="0" applyFont="1" applyBorder="1" applyAlignment="1">
      <alignment vertical="center" shrinkToFit="1"/>
    </xf>
    <xf numFmtId="0" fontId="8" fillId="0" borderId="9" xfId="0" applyFont="1" applyBorder="1"/>
    <xf numFmtId="0" fontId="6" fillId="0" borderId="8" xfId="0" applyFont="1" applyBorder="1" applyAlignment="1">
      <alignment vertical="center" shrinkToFit="1"/>
    </xf>
    <xf numFmtId="0" fontId="17" fillId="0" borderId="9" xfId="0" applyFont="1" applyBorder="1" applyAlignment="1" applyProtection="1">
      <alignment shrinkToFit="1"/>
      <protection hidden="1"/>
    </xf>
    <xf numFmtId="0" fontId="12" fillId="0" borderId="8" xfId="0" applyFont="1" applyBorder="1" applyAlignment="1">
      <alignment vertical="center"/>
    </xf>
    <xf numFmtId="0" fontId="13" fillId="0" borderId="9" xfId="0" applyFont="1" applyBorder="1" applyAlignment="1" applyProtection="1">
      <alignment shrinkToFit="1"/>
      <protection hidden="1"/>
    </xf>
    <xf numFmtId="0" fontId="23" fillId="0" borderId="0" xfId="0" applyFont="1"/>
    <xf numFmtId="0" fontId="0" fillId="0" borderId="0" xfId="0" applyAlignment="1">
      <alignment horizontal="left" vertical="center"/>
    </xf>
    <xf numFmtId="0" fontId="26" fillId="0" borderId="0" xfId="0" applyFont="1"/>
    <xf numFmtId="0" fontId="7" fillId="0" borderId="0" xfId="0" applyFont="1"/>
    <xf numFmtId="0" fontId="27" fillId="0" borderId="0" xfId="0" applyFont="1"/>
    <xf numFmtId="0" fontId="7" fillId="0" borderId="0" xfId="0" quotePrefix="1" applyFont="1" applyAlignment="1">
      <alignment horizontal="left"/>
    </xf>
    <xf numFmtId="0" fontId="16" fillId="3" borderId="5" xfId="0" applyFont="1" applyFill="1" applyBorder="1" applyAlignment="1" applyProtection="1">
      <alignment horizontal="center"/>
      <protection locked="0"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4" borderId="0" xfId="0" applyFont="1" applyFill="1"/>
    <xf numFmtId="0" fontId="0" fillId="4" borderId="0" xfId="0" applyFill="1"/>
    <xf numFmtId="0" fontId="0" fillId="0" borderId="0" xfId="0" applyFill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28" fillId="0" borderId="0" xfId="0" applyFont="1"/>
    <xf numFmtId="0" fontId="4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right" vertical="center" indent="1"/>
      <protection hidden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3" borderId="14" xfId="0" applyFont="1" applyFill="1" applyBorder="1" applyAlignment="1" applyProtection="1">
      <alignment horizontal="center" vertical="center"/>
      <protection locked="0" hidden="1"/>
    </xf>
    <xf numFmtId="0" fontId="8" fillId="3" borderId="15" xfId="0" applyFont="1" applyFill="1" applyBorder="1" applyAlignment="1" applyProtection="1">
      <alignment horizontal="center" vertical="center"/>
      <protection locked="0" hidden="1"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 applyProtection="1">
      <alignment horizontal="right" vertical="center" indent="1"/>
      <protection locked="0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2" borderId="14" xfId="0" applyFont="1" applyFill="1" applyBorder="1" applyAlignment="1" applyProtection="1">
      <alignment horizontal="center" vertical="center"/>
      <protection locked="0" hidden="1"/>
    </xf>
    <xf numFmtId="0" fontId="8" fillId="2" borderId="15" xfId="0" applyFont="1" applyFill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>
      <alignment horizontal="center"/>
    </xf>
  </cellXfs>
  <cellStyles count="1">
    <cellStyle name="Normal" xfId="0" builtinId="0"/>
  </cellStyles>
  <dxfs count="6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4"/>
      </font>
      <fill>
        <patternFill>
          <bgColor indexed="27"/>
        </patternFill>
      </fill>
    </dxf>
    <dxf>
      <font>
        <b/>
        <i val="0"/>
        <condense val="0"/>
        <extend val="0"/>
        <color indexed="14"/>
      </font>
      <fill>
        <patternFill>
          <bgColor indexed="27"/>
        </patternFill>
      </fill>
    </dxf>
    <dxf>
      <font>
        <b/>
        <i val="0"/>
        <condense val="0"/>
        <extend val="0"/>
        <color indexed="14"/>
      </font>
      <fill>
        <patternFill>
          <bgColor indexed="27"/>
        </patternFill>
      </fill>
    </dxf>
    <dxf>
      <font>
        <b/>
        <i val="0"/>
        <condense val="0"/>
        <extend val="0"/>
        <color indexed="14"/>
      </font>
      <fill>
        <patternFill>
          <bgColor indexed="27"/>
        </patternFill>
      </fill>
    </dxf>
    <dxf>
      <font>
        <b/>
        <i val="0"/>
        <condense val="0"/>
        <extend val="0"/>
        <color indexed="14"/>
      </font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'EQUATION (2)'!$S$19</c:f>
          <c:strCache>
            <c:ptCount val="1"/>
            <c:pt idx="0">
              <c:v>g: 3x + 5</c:v>
            </c:pt>
          </c:strCache>
        </c:strRef>
      </c:tx>
      <c:layout>
        <c:manualLayout>
          <c:xMode val="edge"/>
          <c:yMode val="edge"/>
          <c:x val="8.048219836904108E-2"/>
          <c:y val="0.140311158117480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82296958814339E-2"/>
          <c:y val="5.3573351281219844E-2"/>
          <c:w val="0.94010057243837342"/>
          <c:h val="0.90054252391764789"/>
        </c:manualLayout>
      </c:layout>
      <c:scatterChart>
        <c:scatterStyle val="smoothMarker"/>
        <c:varyColors val="0"/>
        <c:ser>
          <c:idx val="0"/>
          <c:order val="0"/>
          <c:tx>
            <c:v>f: $C$25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'EQUATION (2)'!$D$25:$M$25</c:f>
              <c:numCache>
                <c:formatCode>General</c:formatCode>
                <c:ptCount val="10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'EQUATION (2)'!$D$26:$M$26</c:f>
              <c:numCache>
                <c:formatCode>General</c:formatCode>
                <c:ptCount val="10"/>
                <c:pt idx="0">
                  <c:v>-14</c:v>
                </c:pt>
                <c:pt idx="1">
                  <c:v>-10</c:v>
                </c:pt>
                <c:pt idx="2">
                  <c:v>-6</c:v>
                </c:pt>
                <c:pt idx="3">
                  <c:v>-2</c:v>
                </c:pt>
                <c:pt idx="4">
                  <c:v>2</c:v>
                </c:pt>
                <c:pt idx="5">
                  <c:v>6</c:v>
                </c:pt>
                <c:pt idx="6">
                  <c:v>10</c:v>
                </c:pt>
                <c:pt idx="7">
                  <c:v>14</c:v>
                </c:pt>
                <c:pt idx="8">
                  <c:v>18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CF-4756-815E-60F29E2292F8}"/>
            </c:ext>
          </c:extLst>
        </c:ser>
        <c:ser>
          <c:idx val="1"/>
          <c:order val="1"/>
          <c:tx>
            <c:strRef>
              <c:f>'EQUATION (2)'!$C$27</c:f>
              <c:strCache>
                <c:ptCount val="1"/>
                <c:pt idx="0">
                  <c:v>3x + 5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'EQUATION (2)'!$D$25:$M$25</c:f>
              <c:numCache>
                <c:formatCode>General</c:formatCode>
                <c:ptCount val="10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'EQUATION (2)'!$D$27:$M$27</c:f>
              <c:numCache>
                <c:formatCode>General</c:formatCode>
                <c:ptCount val="10"/>
                <c:pt idx="0">
                  <c:v>-7</c:v>
                </c:pt>
                <c:pt idx="1">
                  <c:v>-4</c:v>
                </c:pt>
                <c:pt idx="2">
                  <c:v>-1</c:v>
                </c:pt>
                <c:pt idx="3">
                  <c:v>2</c:v>
                </c:pt>
                <c:pt idx="4">
                  <c:v>5</c:v>
                </c:pt>
                <c:pt idx="5">
                  <c:v>8</c:v>
                </c:pt>
                <c:pt idx="6">
                  <c:v>11</c:v>
                </c:pt>
                <c:pt idx="7">
                  <c:v>14</c:v>
                </c:pt>
                <c:pt idx="8">
                  <c:v>17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CF-4756-815E-60F29E2292F8}"/>
            </c:ext>
          </c:extLst>
        </c:ser>
        <c:ser>
          <c:idx val="2"/>
          <c:order val="2"/>
          <c:tx>
            <c:v>Solution</c:v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'EQUATION (2)'!$O$13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'EQUATION (2)'!$P$13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CF-4756-815E-60F29E229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251263"/>
        <c:axId val="1"/>
      </c:scatterChart>
      <c:valAx>
        <c:axId val="2062251263"/>
        <c:scaling>
          <c:orientation val="minMax"/>
        </c:scaling>
        <c:delete val="0"/>
        <c:axPos val="b"/>
        <c:majorGridlines>
          <c:spPr>
            <a:ln w="3175">
              <a:solidFill>
                <a:srgbClr val="CCCC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olid"/>
            </a:ln>
          </c:spPr>
        </c:majorGridlines>
        <c:title>
          <c:tx>
            <c:strRef>
              <c:f>'EQUATION (2)'!$S$18</c:f>
              <c:strCache>
                <c:ptCount val="1"/>
                <c:pt idx="0">
                  <c:v>f: 4x + 2</c:v>
                </c:pt>
              </c:strCache>
            </c:strRef>
          </c:tx>
          <c:layout>
            <c:manualLayout>
              <c:xMode val="edge"/>
              <c:yMode val="edge"/>
              <c:x val="9.4181295963771477E-2"/>
              <c:y val="6.6328911110081712E-2"/>
            </c:manualLayout>
          </c:layout>
          <c:overlay val="0"/>
          <c:spPr>
            <a:noFill/>
            <a:ln w="25400">
              <a:noFill/>
            </a:ln>
          </c:spPr>
          <c:txPr>
            <a:bodyPr rot="0" vert="horz"/>
            <a:lstStyle/>
            <a:p>
              <a:pPr algn="ctr">
                <a:defRPr sz="900" b="1" i="0" u="none" strike="noStrik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2251263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Lines="5" dropStyle="combo" dx="31" fmlaLink="$I$36" fmlaRange="$C$36:$C$40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292100</xdr:colOff>
      <xdr:row>0</xdr:row>
      <xdr:rowOff>0</xdr:rowOff>
    </xdr:from>
    <xdr:to>
      <xdr:col>20</xdr:col>
      <xdr:colOff>393700</xdr:colOff>
      <xdr:row>23</xdr:row>
      <xdr:rowOff>57150</xdr:rowOff>
    </xdr:to>
    <xdr:graphicFrame macro="">
      <xdr:nvGraphicFramePr>
        <xdr:cNvPr id="15362" name="Chart 2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25</xdr:row>
          <xdr:rowOff>19050</xdr:rowOff>
        </xdr:from>
        <xdr:to>
          <xdr:col>19</xdr:col>
          <xdr:colOff>520700</xdr:colOff>
          <xdr:row>26</xdr:row>
          <xdr:rowOff>57150</xdr:rowOff>
        </xdr:to>
        <xdr:sp macro="" textlink="">
          <xdr:nvSpPr>
            <xdr:cNvPr id="15364" name="Drop Down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0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0.92213</cdr:x>
      <cdr:y>0.95542</cdr:y>
    </cdr:from>
    <cdr:to>
      <cdr:x>0.96152</cdr:x>
      <cdr:y>0.96885</cdr:y>
    </cdr:to>
    <cdr:sp macro="" textlink="">
      <cdr:nvSpPr>
        <cdr:cNvPr id="16385" name="Text Box 1">
          <a:extLst xmlns:a="http://schemas.openxmlformats.org/drawingml/2006/main">
            <a:ext uri="{FF2B5EF4-FFF2-40B4-BE49-F238E27FC236}">
              <a16:creationId xmlns:a16="http://schemas.microsoft.com/office/drawing/2014/main" id="{FAC7C258-C645-484F-BC79-769BE6BA3AA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5482" y="2384303"/>
          <a:ext cx="146333" cy="33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Z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quivalence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+2+3"/>
      <sheetName val="DISTRIBUTION"/>
      <sheetName val="SIMPLIFY!! "/>
      <sheetName val="2x + 4x"/>
      <sheetName val="2x + 4y"/>
      <sheetName val="(2x+3) +(3x+2)"/>
      <sheetName val="Make life easier"/>
      <sheetName val="EQUATION"/>
    </sheetNames>
    <sheetDataSet>
      <sheetData sheetId="0"/>
      <sheetData sheetId="1">
        <row r="33">
          <cell r="K33">
            <v>1</v>
          </cell>
        </row>
      </sheetData>
      <sheetData sheetId="2"/>
      <sheetData sheetId="3">
        <row r="5">
          <cell r="D5" t="str">
            <v>x</v>
          </cell>
        </row>
      </sheetData>
      <sheetData sheetId="4">
        <row r="12">
          <cell r="D12" t="str">
            <v>y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autoPageBreaks="0"/>
  </sheetPr>
  <dimension ref="A1:U41"/>
  <sheetViews>
    <sheetView showGridLines="0" showRowColHeaders="0" tabSelected="1" workbookViewId="0">
      <selection activeCell="F8" sqref="F8:F9"/>
    </sheetView>
  </sheetViews>
  <sheetFormatPr defaultRowHeight="13" x14ac:dyDescent="0.3"/>
  <cols>
    <col min="1" max="1" width="0.5" customWidth="1"/>
    <col min="2" max="2" width="2.69921875" customWidth="1"/>
    <col min="3" max="3" width="7.796875" customWidth="1"/>
    <col min="4" max="4" width="6.19921875" customWidth="1"/>
    <col min="5" max="5" width="4.5" customWidth="1"/>
    <col min="6" max="6" width="5.296875" customWidth="1"/>
    <col min="7" max="7" width="4.796875" customWidth="1"/>
    <col min="8" max="8" width="4.5" customWidth="1"/>
    <col min="9" max="9" width="4.69921875" customWidth="1"/>
    <col min="10" max="10" width="6.19921875" customWidth="1"/>
    <col min="11" max="11" width="7" customWidth="1"/>
    <col min="12" max="13" width="6.19921875" customWidth="1"/>
    <col min="15" max="15" width="9.69921875" bestFit="1" customWidth="1"/>
    <col min="17" max="17" width="3.796875" customWidth="1"/>
    <col min="18" max="18" width="9.19921875" customWidth="1"/>
    <col min="19" max="19" width="7.69921875" customWidth="1"/>
    <col min="21" max="21" width="8.69921875" customWidth="1"/>
  </cols>
  <sheetData>
    <row r="1" spans="1:16" ht="16.5" customHeight="1" x14ac:dyDescent="0.4">
      <c r="B1" s="1" t="s">
        <v>0</v>
      </c>
      <c r="C1" s="1"/>
    </row>
    <row r="2" spans="1:16" ht="15.75" customHeight="1" x14ac:dyDescent="0.35">
      <c r="A2" s="2"/>
      <c r="B2" s="59" t="s">
        <v>19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6" ht="15.75" customHeight="1" x14ac:dyDescent="0.35">
      <c r="A3" s="2"/>
      <c r="B3" s="3" t="s">
        <v>20</v>
      </c>
    </row>
    <row r="4" spans="1:16" ht="18" customHeight="1" x14ac:dyDescent="0.3">
      <c r="C4" s="4" t="s">
        <v>1</v>
      </c>
      <c r="D4" s="5"/>
      <c r="E4" s="6"/>
      <c r="F4" s="6"/>
      <c r="J4" s="7" t="str">
        <f>IF(OR(a="",b=""),"OUTPUT","OUTPUT "&amp;b&amp;"x+"&amp;a)</f>
        <v>OUTPUT 4x+2</v>
      </c>
      <c r="L4" s="8"/>
    </row>
    <row r="5" spans="1:16" ht="6" customHeight="1" x14ac:dyDescent="0.35">
      <c r="C5" s="73">
        <v>2</v>
      </c>
      <c r="D5" s="9"/>
      <c r="E5" s="10"/>
      <c r="F5" s="10"/>
      <c r="G5" s="10"/>
      <c r="H5" s="10"/>
      <c r="I5" s="10"/>
      <c r="J5" s="11"/>
      <c r="K5" s="65">
        <f>IF(C5="","Type an input!",IF(OR(a="",b=""),"Type an operator",C5*b+a))</f>
        <v>10</v>
      </c>
      <c r="L5" s="67"/>
      <c r="M5" s="67"/>
      <c r="N5" s="67"/>
    </row>
    <row r="6" spans="1:16" ht="6" customHeight="1" x14ac:dyDescent="0.35">
      <c r="C6" s="73"/>
      <c r="D6" s="74"/>
      <c r="E6" s="10"/>
      <c r="F6" s="10"/>
      <c r="G6" s="10"/>
      <c r="H6" s="10"/>
      <c r="I6" s="10"/>
      <c r="J6" s="77"/>
      <c r="K6" s="65"/>
      <c r="L6" s="67"/>
      <c r="M6" s="67"/>
      <c r="N6" s="67"/>
    </row>
    <row r="7" spans="1:16" ht="5.15" customHeight="1" x14ac:dyDescent="0.35">
      <c r="C7" s="12"/>
      <c r="D7" s="74"/>
      <c r="E7" s="10"/>
      <c r="F7" s="13" t="s">
        <v>2</v>
      </c>
      <c r="G7" s="13"/>
      <c r="H7" s="13"/>
      <c r="I7" s="13" t="s">
        <v>3</v>
      </c>
      <c r="J7" s="77"/>
      <c r="K7" s="58"/>
      <c r="L7" s="57"/>
      <c r="M7" s="57"/>
      <c r="N7" s="57"/>
    </row>
    <row r="8" spans="1:16" ht="7.5" customHeight="1" thickBot="1" x14ac:dyDescent="0.4">
      <c r="B8" s="68" t="s">
        <v>4</v>
      </c>
      <c r="C8" s="73">
        <v>3</v>
      </c>
      <c r="D8" s="27"/>
      <c r="E8" s="79" t="s">
        <v>5</v>
      </c>
      <c r="F8" s="81">
        <f>IF(N=1,D36,IF(N=2,D37,IF(N=3,D38,IF(N=4,D39,D40))))</f>
        <v>4</v>
      </c>
      <c r="G8" s="29"/>
      <c r="H8" s="75" t="s">
        <v>6</v>
      </c>
      <c r="I8" s="70">
        <f>IF(N=1,E36,IF(N=2,E37,IF(N=3,E38,IF(N=4,E39,E40))))</f>
        <v>2</v>
      </c>
      <c r="J8" s="31"/>
      <c r="K8" s="65">
        <f>IF(C8="","Type an input!",IF(OR(a="",b=""),"",C8*b+a))</f>
        <v>14</v>
      </c>
      <c r="L8" s="67"/>
      <c r="M8" s="67"/>
      <c r="N8" s="67"/>
    </row>
    <row r="9" spans="1:16" ht="7.5" customHeight="1" x14ac:dyDescent="0.35">
      <c r="B9" s="68"/>
      <c r="C9" s="73"/>
      <c r="D9" s="28"/>
      <c r="E9" s="80"/>
      <c r="F9" s="82"/>
      <c r="G9" s="30"/>
      <c r="H9" s="76"/>
      <c r="I9" s="71"/>
      <c r="J9" s="32"/>
      <c r="K9" s="65"/>
      <c r="L9" s="67"/>
      <c r="M9" s="67"/>
      <c r="N9" s="67"/>
    </row>
    <row r="10" spans="1:16" ht="5.15" customHeight="1" x14ac:dyDescent="0.35">
      <c r="C10" s="12"/>
      <c r="D10" s="72"/>
      <c r="E10" s="10"/>
      <c r="F10" s="10"/>
      <c r="G10" s="10"/>
      <c r="H10" s="10"/>
      <c r="I10" s="10"/>
      <c r="J10" s="78"/>
      <c r="K10" s="58"/>
      <c r="L10" s="57"/>
      <c r="M10" s="57"/>
      <c r="N10" s="57"/>
    </row>
    <row r="11" spans="1:16" ht="6" customHeight="1" x14ac:dyDescent="0.35">
      <c r="C11" s="73">
        <v>7</v>
      </c>
      <c r="D11" s="72"/>
      <c r="E11" s="10"/>
      <c r="F11" s="10"/>
      <c r="G11" s="10"/>
      <c r="H11" s="10"/>
      <c r="I11" s="10"/>
      <c r="J11" s="78"/>
      <c r="K11" s="65">
        <f>IF(C11="","Type an input!",IF(OR(a="",b=""),"",C11*b+a))</f>
        <v>30</v>
      </c>
      <c r="L11" s="67"/>
      <c r="M11" s="67"/>
      <c r="N11" s="67"/>
    </row>
    <row r="12" spans="1:16" ht="6" customHeight="1" x14ac:dyDescent="0.35">
      <c r="C12" s="73"/>
      <c r="D12" s="9"/>
      <c r="E12" s="10"/>
      <c r="F12" s="10"/>
      <c r="G12" s="10"/>
      <c r="H12" s="10"/>
      <c r="I12" s="10"/>
      <c r="J12" s="14"/>
      <c r="K12" s="65"/>
      <c r="L12" s="67"/>
      <c r="M12" s="67"/>
      <c r="N12" s="67"/>
    </row>
    <row r="13" spans="1:16" ht="9" customHeight="1" x14ac:dyDescent="0.35">
      <c r="C13" s="15"/>
      <c r="O13">
        <f>IF(OR(a="",b="",c_="",d="",b=d),NA(),(c_-a)/(b-d))</f>
        <v>3</v>
      </c>
      <c r="P13">
        <f>IF(b=d,NA(),b*O13+a)</f>
        <v>14</v>
      </c>
    </row>
    <row r="14" spans="1:16" ht="15.5" x14ac:dyDescent="0.35">
      <c r="A14" s="16"/>
      <c r="B14" s="16"/>
      <c r="C14" s="4" t="s">
        <v>1</v>
      </c>
      <c r="D14" s="5"/>
      <c r="E14" s="6"/>
      <c r="F14" s="6"/>
      <c r="I14" s="6"/>
      <c r="J14" s="17" t="str">
        <f>IF(OR(d="",c_=""),"OUTPUT","OUTPUT  "&amp;d&amp;"x+"&amp;c_)</f>
        <v>OUTPUT  3x+5</v>
      </c>
      <c r="K14" s="6"/>
      <c r="L14" s="6"/>
    </row>
    <row r="15" spans="1:16" ht="6" customHeight="1" x14ac:dyDescent="0.35">
      <c r="C15" s="67">
        <f>IF(C5="","",C5)</f>
        <v>2</v>
      </c>
      <c r="D15" s="9"/>
      <c r="E15" s="10"/>
      <c r="F15" s="10"/>
      <c r="G15" s="10"/>
      <c r="H15" s="10"/>
      <c r="I15" s="10"/>
      <c r="J15" s="11"/>
      <c r="K15" s="65">
        <f>IF(C15="","Type an input!",IF(OR(d="",c_=""),"Type an operator",d*C15+c_))</f>
        <v>11</v>
      </c>
      <c r="L15" s="67"/>
      <c r="M15" s="67"/>
      <c r="N15" s="67"/>
    </row>
    <row r="16" spans="1:16" ht="6" customHeight="1" x14ac:dyDescent="0.35">
      <c r="C16" s="67"/>
      <c r="D16" s="74"/>
      <c r="E16" s="10"/>
      <c r="F16" s="10"/>
      <c r="G16" s="10"/>
      <c r="H16" s="10"/>
      <c r="I16" s="10"/>
      <c r="J16" s="77"/>
      <c r="K16" s="65"/>
      <c r="L16" s="67"/>
      <c r="M16" s="67"/>
      <c r="N16" s="67"/>
    </row>
    <row r="17" spans="1:21" ht="5.15" customHeight="1" x14ac:dyDescent="0.35">
      <c r="C17" s="12"/>
      <c r="D17" s="74"/>
      <c r="E17" s="10"/>
      <c r="F17" s="13" t="s">
        <v>7</v>
      </c>
      <c r="G17" s="13"/>
      <c r="H17" s="13"/>
      <c r="I17" s="13" t="s">
        <v>8</v>
      </c>
      <c r="J17" s="77"/>
      <c r="K17" s="55"/>
      <c r="L17" s="56"/>
      <c r="M17" s="56"/>
      <c r="N17" s="57"/>
    </row>
    <row r="18" spans="1:21" ht="7.5" customHeight="1" thickBot="1" x14ac:dyDescent="0.4">
      <c r="B18" s="69" t="s">
        <v>9</v>
      </c>
      <c r="C18" s="67">
        <f>IF(C8="","",C8)</f>
        <v>3</v>
      </c>
      <c r="D18" s="27"/>
      <c r="E18" s="79" t="s">
        <v>5</v>
      </c>
      <c r="F18" s="81">
        <f>IF(N=1,F36,IF(N=2,F37,IF(N=3,F38,IF(N=4,F39,F40))))</f>
        <v>3</v>
      </c>
      <c r="G18" s="29"/>
      <c r="H18" s="83" t="s">
        <v>6</v>
      </c>
      <c r="I18" s="70">
        <f>IF(N=1,G36,IF(N=2,G37,IF(N=3,G38,IF(N=4,G39,G40))))</f>
        <v>5</v>
      </c>
      <c r="J18" s="31"/>
      <c r="K18" s="65">
        <f>IF(C18="","",IF(OR(d="",c_=""),"",d*C18+c_))</f>
        <v>14</v>
      </c>
      <c r="L18" s="67"/>
      <c r="M18" s="67"/>
      <c r="N18" s="67"/>
      <c r="S18" t="str">
        <f ca="1">B26&amp;" "&amp;C26&amp;TEXT(NOW(),"")</f>
        <v>f: 4x + 2</v>
      </c>
    </row>
    <row r="19" spans="1:21" ht="7.5" customHeight="1" x14ac:dyDescent="0.35">
      <c r="B19" s="69"/>
      <c r="C19" s="67"/>
      <c r="D19" s="28"/>
      <c r="E19" s="80"/>
      <c r="F19" s="82"/>
      <c r="G19" s="30"/>
      <c r="H19" s="80"/>
      <c r="I19" s="71"/>
      <c r="J19" s="32"/>
      <c r="K19" s="65"/>
      <c r="L19" s="67"/>
      <c r="M19" s="67"/>
      <c r="N19" s="67"/>
      <c r="S19" t="str">
        <f ca="1">B27&amp;" "&amp;C27&amp;TEXT(NOW(),"")</f>
        <v>g: 3x + 5</v>
      </c>
    </row>
    <row r="20" spans="1:21" ht="5.15" customHeight="1" x14ac:dyDescent="0.35">
      <c r="C20" s="12"/>
      <c r="D20" s="72"/>
      <c r="E20" s="10"/>
      <c r="F20" s="10"/>
      <c r="G20" s="10"/>
      <c r="H20" s="10"/>
      <c r="I20" s="10"/>
      <c r="J20" s="78"/>
      <c r="K20" s="55"/>
      <c r="L20" s="56"/>
      <c r="M20" s="56"/>
      <c r="N20" s="57"/>
    </row>
    <row r="21" spans="1:21" ht="6" customHeight="1" x14ac:dyDescent="0.35">
      <c r="C21" s="67">
        <f>IF(C11="","",C11)</f>
        <v>7</v>
      </c>
      <c r="D21" s="72"/>
      <c r="E21" s="10"/>
      <c r="F21" s="10"/>
      <c r="G21" s="10"/>
      <c r="H21" s="10"/>
      <c r="I21" s="10"/>
      <c r="J21" s="78"/>
      <c r="K21" s="65">
        <f>IF(C21="","",IF(OR(d="",c_=""),"",d*C21+c_))</f>
        <v>26</v>
      </c>
      <c r="L21" s="66"/>
      <c r="M21" s="66"/>
      <c r="N21" s="66"/>
    </row>
    <row r="22" spans="1:21" ht="6" customHeight="1" x14ac:dyDescent="0.35">
      <c r="C22" s="67"/>
      <c r="D22" s="9"/>
      <c r="E22" s="10"/>
      <c r="F22" s="10"/>
      <c r="G22" s="10"/>
      <c r="H22" s="10"/>
      <c r="I22" s="10"/>
      <c r="J22" s="14"/>
      <c r="K22" s="65"/>
      <c r="L22" s="66"/>
      <c r="M22" s="66"/>
      <c r="N22" s="66"/>
    </row>
    <row r="23" spans="1:21" ht="3.75" customHeight="1" x14ac:dyDescent="0.3"/>
    <row r="24" spans="1:21" s="18" customFormat="1" ht="17.25" customHeight="1" x14ac:dyDescent="0.3">
      <c r="B24" s="26" t="s">
        <v>21</v>
      </c>
      <c r="C24" s="19"/>
      <c r="D24" s="19"/>
      <c r="E24" s="19"/>
      <c r="F24" s="19"/>
      <c r="G24" s="19"/>
      <c r="H24" s="19"/>
      <c r="I24" s="19"/>
      <c r="J24" s="19"/>
      <c r="N24" s="20"/>
      <c r="S24" s="61"/>
      <c r="T24" s="61"/>
      <c r="U24" s="61"/>
    </row>
    <row r="25" spans="1:21" ht="15.5" x14ac:dyDescent="0.35">
      <c r="A25" s="15"/>
      <c r="B25" s="42" t="s">
        <v>10</v>
      </c>
      <c r="C25" s="43"/>
      <c r="D25" s="33">
        <v>-4</v>
      </c>
      <c r="E25" s="33">
        <v>-3</v>
      </c>
      <c r="F25" s="33">
        <v>-2</v>
      </c>
      <c r="G25" s="33">
        <v>-1</v>
      </c>
      <c r="H25" s="33">
        <v>0</v>
      </c>
      <c r="I25" s="33">
        <v>1</v>
      </c>
      <c r="J25" s="33">
        <v>2</v>
      </c>
      <c r="K25" s="33">
        <v>3</v>
      </c>
      <c r="L25" s="36">
        <v>4</v>
      </c>
      <c r="M25" s="37"/>
      <c r="N25" s="3" t="s">
        <v>11</v>
      </c>
      <c r="S25" s="60"/>
      <c r="T25" s="62" t="s">
        <v>22</v>
      </c>
      <c r="U25" s="60"/>
    </row>
    <row r="26" spans="1:21" ht="15.5" x14ac:dyDescent="0.35">
      <c r="A26" s="15"/>
      <c r="B26" s="44" t="s">
        <v>4</v>
      </c>
      <c r="C26" s="45" t="str">
        <f>IF(OR(b="",a=""),"",b&amp;"x + "&amp;a)</f>
        <v>4x + 2</v>
      </c>
      <c r="D26" s="34">
        <f t="shared" ref="D26:L26" si="0">IF(OR(b="",a="",D25=""),"",b*D25+a)</f>
        <v>-14</v>
      </c>
      <c r="E26" s="34">
        <f t="shared" si="0"/>
        <v>-10</v>
      </c>
      <c r="F26" s="34">
        <f t="shared" si="0"/>
        <v>-6</v>
      </c>
      <c r="G26" s="34">
        <f t="shared" si="0"/>
        <v>-2</v>
      </c>
      <c r="H26" s="34">
        <f t="shared" si="0"/>
        <v>2</v>
      </c>
      <c r="I26" s="34">
        <f t="shared" si="0"/>
        <v>6</v>
      </c>
      <c r="J26" s="34">
        <f t="shared" si="0"/>
        <v>10</v>
      </c>
      <c r="K26" s="34">
        <f t="shared" si="0"/>
        <v>14</v>
      </c>
      <c r="L26" s="38">
        <f t="shared" si="0"/>
        <v>18</v>
      </c>
      <c r="M26" s="39" t="str">
        <f>IF(M25="","",IF(OR(b="",a=""),"",b*M25+a))</f>
        <v/>
      </c>
      <c r="N26" s="48" t="str">
        <f>IF(AND(b=d,a=c_),"f = g for ALL x",IF(AND(b=d,a&lt;&gt;c_),"f = g for NO x","f = g ONLY IF "&amp;R27&amp;"!"))</f>
        <v>f = g ONLY IF x = 3!</v>
      </c>
    </row>
    <row r="27" spans="1:21" ht="15.5" x14ac:dyDescent="0.35">
      <c r="A27" s="15"/>
      <c r="B27" s="46" t="s">
        <v>9</v>
      </c>
      <c r="C27" s="47" t="str">
        <f>IF(OR(d="",c_=""),"",$F$18&amp;"x + "&amp;$I$18)</f>
        <v>3x + 5</v>
      </c>
      <c r="D27" s="35">
        <f t="shared" ref="D27:L27" si="1">IF(OR(d="",c_=""),"",d*D25+c_)</f>
        <v>-7</v>
      </c>
      <c r="E27" s="35">
        <f t="shared" si="1"/>
        <v>-4</v>
      </c>
      <c r="F27" s="35">
        <f t="shared" si="1"/>
        <v>-1</v>
      </c>
      <c r="G27" s="35">
        <f t="shared" si="1"/>
        <v>2</v>
      </c>
      <c r="H27" s="35">
        <f t="shared" si="1"/>
        <v>5</v>
      </c>
      <c r="I27" s="35">
        <f t="shared" si="1"/>
        <v>8</v>
      </c>
      <c r="J27" s="35">
        <f t="shared" si="1"/>
        <v>11</v>
      </c>
      <c r="K27" s="35">
        <f t="shared" si="1"/>
        <v>14</v>
      </c>
      <c r="L27" s="40">
        <f t="shared" si="1"/>
        <v>17</v>
      </c>
      <c r="M27" s="41" t="str">
        <f>IF(M25="","",IF(OR(d="",c_=""),"",d*M25+c_))</f>
        <v/>
      </c>
      <c r="N27" s="21" t="str">
        <f>"Solution of  "&amp;C26&amp;" = "&amp;C27&amp;":"</f>
        <v>Solution of  4x + 2 = 3x + 5:</v>
      </c>
      <c r="R27" s="22" t="str">
        <f>IF(OR(a="",b="",d="",c_=""),NA(),IF(AND(b=d,a=c_),"ALL x",IF(AND(b=d,a&lt;&gt;c_),"NO x!","x = "&amp;     ROUND((c_-a)/(b-d),3))))</f>
        <v>x = 3</v>
      </c>
    </row>
    <row r="28" spans="1:21" ht="1.5" customHeight="1" x14ac:dyDescent="0.3"/>
    <row r="29" spans="1:21" s="50" customFormat="1" ht="15.5" x14ac:dyDescent="0.35">
      <c r="B29" s="51" t="s">
        <v>12</v>
      </c>
      <c r="C29" s="52"/>
      <c r="O29" s="63" t="s">
        <v>23</v>
      </c>
    </row>
    <row r="30" spans="1:21" ht="15.5" x14ac:dyDescent="0.35">
      <c r="B30" s="3" t="s">
        <v>13</v>
      </c>
      <c r="C30" s="23"/>
    </row>
    <row r="31" spans="1:21" ht="15.5" x14ac:dyDescent="0.35">
      <c r="B31" s="24" t="s">
        <v>14</v>
      </c>
      <c r="C31" s="53" t="s">
        <v>15</v>
      </c>
    </row>
    <row r="32" spans="1:21" ht="15.5" x14ac:dyDescent="0.35">
      <c r="B32" s="24" t="s">
        <v>14</v>
      </c>
      <c r="C32" s="53" t="s">
        <v>16</v>
      </c>
    </row>
    <row r="33" spans="2:16" ht="15.5" x14ac:dyDescent="0.35">
      <c r="B33" s="24" t="s">
        <v>14</v>
      </c>
      <c r="C33" s="53" t="s">
        <v>17</v>
      </c>
    </row>
    <row r="34" spans="2:16" ht="15.5" x14ac:dyDescent="0.35">
      <c r="B34" s="25" t="s">
        <v>18</v>
      </c>
      <c r="C34" s="23"/>
    </row>
    <row r="35" spans="2:16" x14ac:dyDescent="0.3">
      <c r="P35" s="49"/>
    </row>
    <row r="36" spans="2:16" ht="15" hidden="1" x14ac:dyDescent="0.3">
      <c r="C36" s="64">
        <v>1</v>
      </c>
      <c r="D36" s="64">
        <v>4</v>
      </c>
      <c r="E36" s="64">
        <v>2</v>
      </c>
      <c r="F36" s="64">
        <v>3</v>
      </c>
      <c r="G36" s="64">
        <v>5</v>
      </c>
      <c r="H36" s="64"/>
      <c r="I36" s="54">
        <v>1</v>
      </c>
    </row>
    <row r="37" spans="2:16" hidden="1" x14ac:dyDescent="0.3">
      <c r="C37" s="64">
        <v>2</v>
      </c>
      <c r="D37" s="64">
        <v>5</v>
      </c>
      <c r="E37" s="64">
        <v>3</v>
      </c>
      <c r="F37" s="64">
        <v>3</v>
      </c>
      <c r="G37" s="64">
        <v>7</v>
      </c>
      <c r="H37" s="64"/>
    </row>
    <row r="38" spans="2:16" hidden="1" x14ac:dyDescent="0.3">
      <c r="C38" s="64">
        <v>3</v>
      </c>
      <c r="D38" s="64">
        <v>2</v>
      </c>
      <c r="E38" s="64">
        <v>8</v>
      </c>
      <c r="F38" s="64">
        <v>2</v>
      </c>
      <c r="G38" s="64">
        <v>8</v>
      </c>
      <c r="H38" s="64"/>
    </row>
    <row r="39" spans="2:16" hidden="1" x14ac:dyDescent="0.3">
      <c r="C39" s="64">
        <v>4</v>
      </c>
      <c r="D39" s="64">
        <v>2</v>
      </c>
      <c r="E39" s="64">
        <v>5</v>
      </c>
      <c r="F39" s="64">
        <v>2</v>
      </c>
      <c r="G39" s="64">
        <v>7</v>
      </c>
      <c r="H39" s="64"/>
    </row>
    <row r="40" spans="2:16" hidden="1" x14ac:dyDescent="0.3">
      <c r="C40" s="64">
        <v>5</v>
      </c>
      <c r="D40" s="64">
        <v>2</v>
      </c>
      <c r="E40" s="64">
        <v>5</v>
      </c>
      <c r="F40" s="64">
        <v>4</v>
      </c>
      <c r="G40" s="64">
        <v>7</v>
      </c>
      <c r="H40" s="64"/>
    </row>
    <row r="41" spans="2:16" hidden="1" x14ac:dyDescent="0.3"/>
  </sheetData>
  <sheetProtection password="CC56" sheet="1" objects="1" scenarios="1" selectLockedCells="1"/>
  <mergeCells count="48">
    <mergeCell ref="N5:N6"/>
    <mergeCell ref="K8:K9"/>
    <mergeCell ref="J16:J17"/>
    <mergeCell ref="C8:C9"/>
    <mergeCell ref="D10:D11"/>
    <mergeCell ref="C11:C12"/>
    <mergeCell ref="C15:C16"/>
    <mergeCell ref="D16:D17"/>
    <mergeCell ref="F8:F9"/>
    <mergeCell ref="E8:E9"/>
    <mergeCell ref="J10:J11"/>
    <mergeCell ref="K5:K6"/>
    <mergeCell ref="L5:L6"/>
    <mergeCell ref="M5:M6"/>
    <mergeCell ref="L8:L9"/>
    <mergeCell ref="M8:M9"/>
    <mergeCell ref="J20:J21"/>
    <mergeCell ref="C18:C19"/>
    <mergeCell ref="E18:E19"/>
    <mergeCell ref="F18:F19"/>
    <mergeCell ref="H18:H19"/>
    <mergeCell ref="C5:C6"/>
    <mergeCell ref="D6:D7"/>
    <mergeCell ref="H8:H9"/>
    <mergeCell ref="J6:J7"/>
    <mergeCell ref="I8:I9"/>
    <mergeCell ref="N8:N9"/>
    <mergeCell ref="K11:K12"/>
    <mergeCell ref="L11:L12"/>
    <mergeCell ref="M11:M12"/>
    <mergeCell ref="N11:N12"/>
    <mergeCell ref="B8:B9"/>
    <mergeCell ref="B18:B19"/>
    <mergeCell ref="C21:C22"/>
    <mergeCell ref="I18:I19"/>
    <mergeCell ref="D20:D21"/>
    <mergeCell ref="K21:K22"/>
    <mergeCell ref="L21:L22"/>
    <mergeCell ref="M21:M22"/>
    <mergeCell ref="N21:N22"/>
    <mergeCell ref="K15:K16"/>
    <mergeCell ref="L15:L16"/>
    <mergeCell ref="M15:M16"/>
    <mergeCell ref="N15:N16"/>
    <mergeCell ref="K18:K19"/>
    <mergeCell ref="L18:L19"/>
    <mergeCell ref="M18:M19"/>
    <mergeCell ref="N18:N19"/>
  </mergeCells>
  <phoneticPr fontId="0" type="noConversion"/>
  <conditionalFormatting sqref="D26:M26">
    <cfRule type="expression" dxfId="5" priority="1" stopIfTrue="1">
      <formula>AND(ISBLANK(D25)=FALSE,D26=D27)</formula>
    </cfRule>
  </conditionalFormatting>
  <conditionalFormatting sqref="D27:M27">
    <cfRule type="expression" dxfId="4" priority="2" stopIfTrue="1">
      <formula>AND(ISBLANK(D25)=FALSE,D26=D27)</formula>
    </cfRule>
  </conditionalFormatting>
  <conditionalFormatting sqref="C5:C6 C8:C9 C11:C12 C15:C16 C18:C19 C21:C22 K5:N6 K8:N9 K11:N12 K15:N16 K18:N19 K21:N22">
    <cfRule type="expression" dxfId="3" priority="3" stopIfTrue="1">
      <formula>$C5=(c_-a)/(b-d)</formula>
    </cfRule>
    <cfRule type="expression" dxfId="2" priority="4" stopIfTrue="1">
      <formula>AND(b=d,a=c_)</formula>
    </cfRule>
  </conditionalFormatting>
  <conditionalFormatting sqref="D25:M25">
    <cfRule type="expression" dxfId="1" priority="5" stopIfTrue="1">
      <formula>AND(ISBLANK(D25)=FALSE,D25=$O$13)</formula>
    </cfRule>
  </conditionalFormatting>
  <conditionalFormatting sqref="B29:B34 C31:C33">
    <cfRule type="expression" dxfId="0" priority="6" stopIfTrue="1">
      <formula>N&lt;5</formula>
    </cfRule>
  </conditionalFormatting>
  <dataValidations count="5">
    <dataValidation type="custom" errorStyle="information" allowBlank="1" showInputMessage="1" showErrorMessage="1" error="You are repeating an input value" sqref="C11:C12 C8:C9 C5:C6" xr:uid="{00000000-0002-0000-0000-000000000000}"/>
    <dataValidation type="list" allowBlank="1" showInputMessage="1" showErrorMessage="1" error="The number must be from 1-5!" sqref="I36" xr:uid="{00000000-0002-0000-0000-000003000000}">
      <formula1>$C$36:$C$40</formula1>
    </dataValidation>
    <dataValidation allowBlank="1" showInputMessage="1" showErrorMessage="1" error="Keep this value between -5 and 5" sqref="G14" xr:uid="{00000000-0002-0000-0000-000004000000}"/>
    <dataValidation type="custom" allowBlank="1" showErrorMessage="1" error="May not change before Game 5, and keep this number between -5 and 5" sqref="F8:F9" xr:uid="{00000000-0002-0000-0000-000005000000}">
      <formula1>AND($I$36=5,AND($F$8&lt;=5,$F$8&gt;=-5))</formula1>
    </dataValidation>
    <dataValidation type="custom" allowBlank="1" showErrorMessage="1" error="May not change before Game 5, and keep this number between -5 and 5" sqref="I8:I9 F18:F19 I18:I19" xr:uid="{00000000-0002-0000-0000-000006000000}">
      <formula1>AND($I$36=5,AND(F8&lt;=5,F8&gt;=-5))</formula1>
    </dataValidation>
  </dataValidations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4" name="Drop Down 4">
              <controlPr defaultSize="0" autoLine="0" autoPict="0">
                <anchor moveWithCells="1">
                  <from>
                    <xdr:col>19</xdr:col>
                    <xdr:colOff>12700</xdr:colOff>
                    <xdr:row>25</xdr:row>
                    <xdr:rowOff>19050</xdr:rowOff>
                  </from>
                  <to>
                    <xdr:col>19</xdr:col>
                    <xdr:colOff>520700</xdr:colOff>
                    <xdr:row>26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EQUATION (2)</vt:lpstr>
      <vt:lpstr>'EQUATION (2)'!a</vt:lpstr>
      <vt:lpstr>'EQUATION (2)'!b</vt:lpstr>
      <vt:lpstr>'EQUATION (2)'!c_</vt:lpstr>
      <vt:lpstr>'EQUATION (2)'!d</vt:lpstr>
      <vt:lpstr>'EQUATION (2)'!N</vt:lpstr>
    </vt:vector>
  </TitlesOfParts>
  <Company>University of Stellenbosch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</dc:creator>
  <cp:lastModifiedBy>Alwyn Olivier</cp:lastModifiedBy>
  <cp:lastPrinted>2005-06-11T18:23:46Z</cp:lastPrinted>
  <dcterms:created xsi:type="dcterms:W3CDTF">2005-03-29T08:39:08Z</dcterms:created>
  <dcterms:modified xsi:type="dcterms:W3CDTF">2021-06-19T17:35:28Z</dcterms:modified>
</cp:coreProperties>
</file>